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Sheet1" sheetId="1" r:id="rId1"/>
    <sheet name="Sheet2" sheetId="2" r:id="rId2"/>
  </sheets>
  <definedNames>
    <definedName name="_xlnm._FilterDatabase" localSheetId="0" hidden="1">Sheet1!$A$1:$Q$69</definedName>
  </definedNames>
  <calcPr calcId="125725"/>
</workbook>
</file>

<file path=xl/calcChain.xml><?xml version="1.0" encoding="utf-8"?>
<calcChain xmlns="http://schemas.openxmlformats.org/spreadsheetml/2006/main">
  <c r="P47" i="1"/>
  <c r="N65"/>
  <c r="L65"/>
  <c r="J65"/>
  <c r="H65"/>
  <c r="F65"/>
  <c r="P52"/>
  <c r="P41"/>
  <c r="P39"/>
  <c r="P24"/>
  <c r="P63"/>
  <c r="P62"/>
  <c r="P61"/>
  <c r="P60"/>
  <c r="P59"/>
  <c r="P58"/>
  <c r="P57"/>
  <c r="P56"/>
  <c r="P55"/>
  <c r="P54"/>
  <c r="P53"/>
  <c r="P51"/>
  <c r="P50"/>
  <c r="P49"/>
  <c r="P48"/>
  <c r="P46"/>
  <c r="P45"/>
  <c r="P44"/>
  <c r="P43"/>
  <c r="P42"/>
  <c r="P40"/>
  <c r="P38"/>
  <c r="P37"/>
  <c r="P36"/>
  <c r="P35"/>
  <c r="P34"/>
  <c r="P33"/>
  <c r="P32"/>
  <c r="P31"/>
  <c r="P30"/>
  <c r="P29"/>
  <c r="P28"/>
  <c r="P27"/>
  <c r="P26"/>
  <c r="P25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2"/>
  <c r="P68"/>
  <c r="P67" l="1"/>
  <c r="P69" s="1"/>
</calcChain>
</file>

<file path=xl/sharedStrings.xml><?xml version="1.0" encoding="utf-8"?>
<sst xmlns="http://schemas.openxmlformats.org/spreadsheetml/2006/main" count="235" uniqueCount="89">
  <si>
    <t>Victor Valley</t>
  </si>
  <si>
    <t>Santa Ana</t>
  </si>
  <si>
    <t>Cuesta</t>
  </si>
  <si>
    <t>Orange</t>
  </si>
  <si>
    <t>Golden West</t>
  </si>
  <si>
    <t>Coastline</t>
  </si>
  <si>
    <t>Alan Hancock</t>
  </si>
  <si>
    <t>College of the Canyons</t>
  </si>
  <si>
    <t>Riverside</t>
  </si>
  <si>
    <t>Norco</t>
  </si>
  <si>
    <t>Moreno Valley</t>
  </si>
  <si>
    <t>Rio Hondo</t>
  </si>
  <si>
    <t>Crafton Hills</t>
  </si>
  <si>
    <t>West Hills Coalinga</t>
  </si>
  <si>
    <t>West Hills Lemoore</t>
  </si>
  <si>
    <t>Santiago Canyon</t>
  </si>
  <si>
    <t>Applied for MiniGrant</t>
  </si>
  <si>
    <t>option 1</t>
  </si>
  <si>
    <t>option 2</t>
  </si>
  <si>
    <t>option 3</t>
  </si>
  <si>
    <t>option 4</t>
  </si>
  <si>
    <t>option 5</t>
  </si>
  <si>
    <t>Yes</t>
  </si>
  <si>
    <t>No</t>
  </si>
  <si>
    <t>Glendale</t>
  </si>
  <si>
    <t>LACC</t>
  </si>
  <si>
    <t>LAHC</t>
  </si>
  <si>
    <t>LAMC</t>
  </si>
  <si>
    <t>LAPC</t>
  </si>
  <si>
    <t>LASC</t>
  </si>
  <si>
    <t>LATT</t>
  </si>
  <si>
    <t>LAVC</t>
  </si>
  <si>
    <t xml:space="preserve">Antelope Valley </t>
  </si>
  <si>
    <t>Monterey Pennicula</t>
  </si>
  <si>
    <t>n/a</t>
  </si>
  <si>
    <t>Foothill</t>
  </si>
  <si>
    <t>Santa Barbara City</t>
  </si>
  <si>
    <t>San Bernardino Valley</t>
  </si>
  <si>
    <t>Sierra</t>
  </si>
  <si>
    <t>East Los Angeles College</t>
  </si>
  <si>
    <t>West Los College</t>
  </si>
  <si>
    <t>City College of San Francisco</t>
  </si>
  <si>
    <t>Laney</t>
  </si>
  <si>
    <t>Merritt</t>
  </si>
  <si>
    <t>Southwestern</t>
  </si>
  <si>
    <t>total by college</t>
  </si>
  <si>
    <t>Total by option</t>
  </si>
  <si>
    <t>Unsigned for eTranscriptCA</t>
  </si>
  <si>
    <t>College signed or considering eTranscriptCA</t>
  </si>
  <si>
    <t>Sub-Total</t>
  </si>
  <si>
    <t>College of Alameda</t>
  </si>
  <si>
    <t>Berkeley City</t>
  </si>
  <si>
    <t>Moorpark</t>
  </si>
  <si>
    <t>Oxnard</t>
  </si>
  <si>
    <t>Ventura</t>
  </si>
  <si>
    <t>De Anza</t>
  </si>
  <si>
    <t>Irvine Valley</t>
  </si>
  <si>
    <t>Santa Rosa JC</t>
  </si>
  <si>
    <t>Modesto JC</t>
  </si>
  <si>
    <t xml:space="preserve">Columbia </t>
  </si>
  <si>
    <t>Mt. San Jacinto</t>
  </si>
  <si>
    <t>eTranCA Subscriber</t>
  </si>
  <si>
    <t>College of the Siskiyous</t>
  </si>
  <si>
    <t>College of the Sequoias</t>
  </si>
  <si>
    <t>West Valley</t>
  </si>
  <si>
    <t>Mission</t>
  </si>
  <si>
    <t>Gavilan</t>
  </si>
  <si>
    <t>Imp Date Opt 1</t>
  </si>
  <si>
    <t>Imp Date Opt2</t>
  </si>
  <si>
    <t>Imp Date Opt 3</t>
  </si>
  <si>
    <t>Imp Date Opt 4</t>
  </si>
  <si>
    <t>Imp Date Opt 5</t>
  </si>
  <si>
    <t>Pending IA</t>
  </si>
  <si>
    <t>Pending IA = college has not signed up for eTranscriptCA</t>
  </si>
  <si>
    <t>Cuyamaca</t>
  </si>
  <si>
    <t>Evergreen Valley</t>
  </si>
  <si>
    <t>San Jose City</t>
  </si>
  <si>
    <t>Grossmont</t>
  </si>
  <si>
    <t>Taft</t>
  </si>
  <si>
    <t>Long Beach</t>
  </si>
  <si>
    <t>Mt San Antonio</t>
  </si>
  <si>
    <t>Napa Valley</t>
  </si>
  <si>
    <t>Santa Monica</t>
  </si>
  <si>
    <t>New to eTranCA</t>
  </si>
  <si>
    <t>Sub-Total for Pending IA Colleges (column T)</t>
  </si>
  <si>
    <t xml:space="preserve">Saddleback </t>
  </si>
  <si>
    <t>Submit to Butte</t>
  </si>
  <si>
    <t>Rqstd verify</t>
  </si>
  <si>
    <t>Cancelled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</si>
</sst>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164" formatCode="m/d/yy;@"/>
    <numFmt numFmtId="165" formatCode="&quot;$&quot;#,##0"/>
  </numFmts>
  <fonts count="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65" fontId="1" fillId="0" borderId="0" xfId="0" applyNumberFormat="1" applyFont="1" applyAlignment="1">
      <alignment wrapText="1"/>
    </xf>
    <xf numFmtId="165" fontId="3" fillId="0" borderId="0" xfId="0" applyNumberFormat="1" applyFont="1" applyAlignment="1">
      <alignment wrapText="1"/>
    </xf>
    <xf numFmtId="165" fontId="4" fillId="0" borderId="0" xfId="0" applyNumberFormat="1" applyFont="1" applyAlignment="1">
      <alignment wrapText="1"/>
    </xf>
    <xf numFmtId="6" fontId="3" fillId="0" borderId="0" xfId="0" applyNumberFormat="1" applyFont="1" applyAlignment="1">
      <alignment wrapText="1"/>
    </xf>
    <xf numFmtId="6" fontId="1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165" fontId="3" fillId="3" borderId="0" xfId="0" applyNumberFormat="1" applyFont="1" applyFill="1" applyAlignment="1">
      <alignment wrapText="1"/>
    </xf>
    <xf numFmtId="165" fontId="1" fillId="3" borderId="0" xfId="0" applyNumberFormat="1" applyFont="1" applyFill="1" applyAlignment="1">
      <alignment wrapText="1"/>
    </xf>
    <xf numFmtId="165" fontId="2" fillId="3" borderId="0" xfId="0" applyNumberFormat="1" applyFont="1" applyFill="1" applyAlignment="1">
      <alignment wrapText="1"/>
    </xf>
    <xf numFmtId="0" fontId="3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3" fillId="2" borderId="1" xfId="0" applyFont="1" applyFill="1" applyBorder="1" applyAlignment="1">
      <alignment wrapText="1"/>
    </xf>
    <xf numFmtId="165" fontId="1" fillId="3" borderId="2" xfId="0" applyNumberFormat="1" applyFont="1" applyFill="1" applyBorder="1" applyAlignment="1">
      <alignment wrapText="1"/>
    </xf>
    <xf numFmtId="164" fontId="1" fillId="2" borderId="2" xfId="0" applyNumberFormat="1" applyFont="1" applyFill="1" applyBorder="1" applyAlignment="1">
      <alignment wrapText="1"/>
    </xf>
    <xf numFmtId="165" fontId="1" fillId="3" borderId="3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zoomScaleNormal="100"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B52" sqref="B52"/>
    </sheetView>
  </sheetViews>
  <sheetFormatPr defaultColWidth="15.28515625" defaultRowHeight="12.75"/>
  <cols>
    <col min="1" max="1" width="25.42578125" style="1" customWidth="1"/>
    <col min="2" max="2" width="13" style="1" customWidth="1"/>
    <col min="3" max="3" width="10.5703125" style="1" customWidth="1"/>
    <col min="4" max="5" width="8.7109375" style="2" customWidth="1"/>
    <col min="6" max="6" width="8.7109375" style="4" customWidth="1"/>
    <col min="7" max="7" width="8.7109375" style="2" customWidth="1"/>
    <col min="8" max="8" width="8.7109375" style="4" customWidth="1"/>
    <col min="9" max="9" width="8.7109375" style="2" customWidth="1"/>
    <col min="10" max="10" width="8.7109375" style="4" customWidth="1"/>
    <col min="11" max="11" width="8.7109375" style="2" customWidth="1"/>
    <col min="12" max="12" width="8.7109375" style="4" customWidth="1"/>
    <col min="13" max="13" width="8.7109375" style="2" customWidth="1"/>
    <col min="14" max="14" width="9.5703125" style="4" customWidth="1"/>
    <col min="15" max="15" width="9.28515625" style="2" customWidth="1"/>
    <col min="16" max="16" width="11.85546875" style="1" customWidth="1"/>
    <col min="17" max="17" width="12.7109375" style="8" customWidth="1"/>
    <col min="18" max="16384" width="15.28515625" style="1"/>
  </cols>
  <sheetData>
    <row r="1" spans="1:17" s="3" customFormat="1" ht="25.5">
      <c r="A1" s="3" t="s">
        <v>48</v>
      </c>
      <c r="B1" s="3" t="s">
        <v>83</v>
      </c>
      <c r="C1" s="3" t="s">
        <v>16</v>
      </c>
      <c r="D1" s="11" t="s">
        <v>87</v>
      </c>
      <c r="E1" s="11" t="s">
        <v>86</v>
      </c>
      <c r="F1" s="14" t="s">
        <v>17</v>
      </c>
      <c r="G1" s="11" t="s">
        <v>67</v>
      </c>
      <c r="H1" s="14" t="s">
        <v>18</v>
      </c>
      <c r="I1" s="11" t="s">
        <v>68</v>
      </c>
      <c r="J1" s="14" t="s">
        <v>19</v>
      </c>
      <c r="K1" s="11" t="s">
        <v>69</v>
      </c>
      <c r="L1" s="14" t="s">
        <v>20</v>
      </c>
      <c r="M1" s="11" t="s">
        <v>70</v>
      </c>
      <c r="N1" s="14" t="s">
        <v>21</v>
      </c>
      <c r="O1" s="11" t="s">
        <v>71</v>
      </c>
      <c r="P1" s="17" t="s">
        <v>45</v>
      </c>
      <c r="Q1" s="7" t="s">
        <v>47</v>
      </c>
    </row>
    <row r="2" spans="1:17">
      <c r="A2" s="1" t="s">
        <v>6</v>
      </c>
      <c r="B2" s="1" t="s">
        <v>22</v>
      </c>
      <c r="C2" s="1" t="s">
        <v>22</v>
      </c>
      <c r="F2" s="15">
        <v>5000</v>
      </c>
      <c r="H2" s="15">
        <v>5000</v>
      </c>
      <c r="J2" s="15">
        <v>5000</v>
      </c>
      <c r="L2" s="15"/>
      <c r="N2" s="15">
        <v>7500</v>
      </c>
      <c r="P2" s="15">
        <f t="shared" ref="P2:P33" si="0">SUM(F2,H2,J2,L2,N2)</f>
        <v>22500</v>
      </c>
    </row>
    <row r="3" spans="1:17">
      <c r="A3" s="1" t="s">
        <v>32</v>
      </c>
      <c r="B3" s="1" t="s">
        <v>72</v>
      </c>
      <c r="C3" s="1" t="s">
        <v>22</v>
      </c>
      <c r="F3" s="15">
        <v>5000</v>
      </c>
      <c r="H3" s="15">
        <v>5000</v>
      </c>
      <c r="J3" s="15">
        <v>5000</v>
      </c>
      <c r="L3" s="15" t="s">
        <v>34</v>
      </c>
      <c r="N3" s="15">
        <v>7500</v>
      </c>
      <c r="P3" s="15">
        <f t="shared" si="0"/>
        <v>22500</v>
      </c>
      <c r="Q3" s="8">
        <v>-22500</v>
      </c>
    </row>
    <row r="4" spans="1:17">
      <c r="A4" s="1" t="s">
        <v>51</v>
      </c>
      <c r="B4" s="1" t="s">
        <v>22</v>
      </c>
      <c r="C4" s="1" t="s">
        <v>22</v>
      </c>
      <c r="F4" s="15">
        <v>5000</v>
      </c>
      <c r="H4" s="15">
        <v>5000</v>
      </c>
      <c r="J4" s="15">
        <v>5000</v>
      </c>
      <c r="L4" s="15">
        <v>5000</v>
      </c>
      <c r="N4" s="15">
        <v>7500</v>
      </c>
      <c r="P4" s="15">
        <f t="shared" si="0"/>
        <v>27500</v>
      </c>
    </row>
    <row r="5" spans="1:17">
      <c r="A5" s="1" t="s">
        <v>41</v>
      </c>
      <c r="B5" s="1" t="s">
        <v>72</v>
      </c>
      <c r="C5" s="1" t="s">
        <v>22</v>
      </c>
      <c r="F5" s="15">
        <v>5000</v>
      </c>
      <c r="H5" s="15"/>
      <c r="J5" s="15">
        <v>5000</v>
      </c>
      <c r="L5" s="15"/>
      <c r="N5" s="15">
        <v>7500</v>
      </c>
      <c r="P5" s="15">
        <f t="shared" si="0"/>
        <v>17500</v>
      </c>
      <c r="Q5" s="8">
        <v>-17500</v>
      </c>
    </row>
    <row r="6" spans="1:17">
      <c r="A6" s="1" t="s">
        <v>5</v>
      </c>
      <c r="B6" s="1" t="s">
        <v>72</v>
      </c>
      <c r="C6" s="10" t="s">
        <v>22</v>
      </c>
      <c r="F6" s="15">
        <v>5000</v>
      </c>
      <c r="H6" s="15"/>
      <c r="J6" s="15">
        <v>5000</v>
      </c>
      <c r="L6" s="15"/>
      <c r="N6" s="15">
        <v>7500</v>
      </c>
      <c r="P6" s="15">
        <f t="shared" si="0"/>
        <v>17500</v>
      </c>
      <c r="Q6" s="8">
        <v>-17500</v>
      </c>
    </row>
    <row r="7" spans="1:17">
      <c r="A7" s="1" t="s">
        <v>50</v>
      </c>
      <c r="B7" s="1" t="s">
        <v>22</v>
      </c>
      <c r="C7" s="1" t="s">
        <v>22</v>
      </c>
      <c r="F7" s="15">
        <v>5000</v>
      </c>
      <c r="H7" s="15">
        <v>5000</v>
      </c>
      <c r="J7" s="15">
        <v>5000</v>
      </c>
      <c r="L7" s="15">
        <v>5000</v>
      </c>
      <c r="N7" s="15">
        <v>7500</v>
      </c>
      <c r="P7" s="15">
        <f t="shared" si="0"/>
        <v>27500</v>
      </c>
    </row>
    <row r="8" spans="1:17">
      <c r="A8" s="1" t="s">
        <v>7</v>
      </c>
      <c r="B8" s="1" t="s">
        <v>22</v>
      </c>
      <c r="C8" s="1" t="s">
        <v>22</v>
      </c>
      <c r="F8" s="15">
        <v>5000</v>
      </c>
      <c r="H8" s="15">
        <v>5000</v>
      </c>
      <c r="J8" s="15">
        <v>5000</v>
      </c>
      <c r="L8" s="15"/>
      <c r="N8" s="15">
        <v>7500</v>
      </c>
      <c r="P8" s="15">
        <f t="shared" si="0"/>
        <v>22500</v>
      </c>
    </row>
    <row r="9" spans="1:17">
      <c r="A9" s="1" t="s">
        <v>63</v>
      </c>
      <c r="B9" s="1" t="s">
        <v>23</v>
      </c>
      <c r="C9" s="1" t="s">
        <v>22</v>
      </c>
      <c r="F9" s="15">
        <v>5000</v>
      </c>
      <c r="H9" s="15"/>
      <c r="J9" s="15">
        <v>5000</v>
      </c>
      <c r="L9" s="15"/>
      <c r="N9" s="15" t="s">
        <v>34</v>
      </c>
      <c r="P9" s="15">
        <f t="shared" si="0"/>
        <v>10000</v>
      </c>
    </row>
    <row r="10" spans="1:17">
      <c r="A10" s="1" t="s">
        <v>62</v>
      </c>
      <c r="B10" s="1" t="s">
        <v>22</v>
      </c>
      <c r="C10" s="1" t="s">
        <v>22</v>
      </c>
      <c r="F10" s="15">
        <v>5000</v>
      </c>
      <c r="H10" s="15">
        <v>5000</v>
      </c>
      <c r="J10" s="15">
        <v>5000</v>
      </c>
      <c r="L10" s="15"/>
      <c r="N10" s="15">
        <v>7500</v>
      </c>
      <c r="P10" s="15">
        <f t="shared" si="0"/>
        <v>22500</v>
      </c>
    </row>
    <row r="11" spans="1:17">
      <c r="A11" s="1" t="s">
        <v>59</v>
      </c>
      <c r="B11" s="1" t="s">
        <v>22</v>
      </c>
      <c r="C11" s="1" t="s">
        <v>22</v>
      </c>
      <c r="F11" s="15">
        <v>5000</v>
      </c>
      <c r="H11" s="15">
        <v>5000</v>
      </c>
      <c r="J11" s="15">
        <v>5000</v>
      </c>
      <c r="L11" s="15">
        <v>5000</v>
      </c>
      <c r="N11" s="15">
        <v>7500</v>
      </c>
      <c r="P11" s="15">
        <f t="shared" si="0"/>
        <v>27500</v>
      </c>
    </row>
    <row r="12" spans="1:17">
      <c r="A12" s="1" t="s">
        <v>12</v>
      </c>
      <c r="B12" s="1" t="s">
        <v>22</v>
      </c>
      <c r="C12" s="1" t="s">
        <v>22</v>
      </c>
      <c r="D12" s="12"/>
      <c r="E12" s="12"/>
      <c r="F12" s="16"/>
      <c r="G12" s="12"/>
      <c r="H12" s="15"/>
      <c r="J12" s="15">
        <v>5000</v>
      </c>
      <c r="L12" s="15"/>
      <c r="N12" s="15">
        <v>7500</v>
      </c>
      <c r="P12" s="15">
        <f t="shared" si="0"/>
        <v>12500</v>
      </c>
    </row>
    <row r="13" spans="1:17">
      <c r="A13" s="1" t="s">
        <v>2</v>
      </c>
      <c r="B13" s="1" t="s">
        <v>22</v>
      </c>
      <c r="C13" s="1" t="s">
        <v>22</v>
      </c>
      <c r="F13" s="15">
        <v>5000</v>
      </c>
      <c r="H13" s="15">
        <v>5000</v>
      </c>
      <c r="J13" s="15">
        <v>5000</v>
      </c>
      <c r="L13" s="15" t="s">
        <v>34</v>
      </c>
      <c r="N13" s="15">
        <v>7500</v>
      </c>
      <c r="P13" s="15">
        <f t="shared" si="0"/>
        <v>22500</v>
      </c>
    </row>
    <row r="14" spans="1:17">
      <c r="A14" s="1" t="s">
        <v>74</v>
      </c>
      <c r="B14" s="1" t="s">
        <v>72</v>
      </c>
      <c r="C14" s="1" t="s">
        <v>22</v>
      </c>
      <c r="F14" s="15">
        <v>5000</v>
      </c>
      <c r="H14" s="15">
        <v>5000</v>
      </c>
      <c r="J14" s="15">
        <v>5000</v>
      </c>
      <c r="L14" s="15">
        <v>5000</v>
      </c>
      <c r="N14" s="15">
        <v>7500</v>
      </c>
      <c r="P14" s="15">
        <f t="shared" si="0"/>
        <v>27500</v>
      </c>
      <c r="Q14" s="8">
        <v>-27500</v>
      </c>
    </row>
    <row r="15" spans="1:17">
      <c r="A15" s="1" t="s">
        <v>55</v>
      </c>
      <c r="B15" s="1" t="s">
        <v>22</v>
      </c>
      <c r="C15" s="1" t="s">
        <v>22</v>
      </c>
      <c r="F15" s="15">
        <v>5000</v>
      </c>
      <c r="H15" s="15">
        <v>5000</v>
      </c>
      <c r="J15" s="15">
        <v>5000</v>
      </c>
      <c r="L15" s="15">
        <v>5000</v>
      </c>
      <c r="N15" s="15">
        <v>7500</v>
      </c>
      <c r="P15" s="15">
        <f t="shared" si="0"/>
        <v>27500</v>
      </c>
    </row>
    <row r="16" spans="1:17">
      <c r="A16" s="1" t="s">
        <v>39</v>
      </c>
      <c r="B16" s="1" t="s">
        <v>23</v>
      </c>
      <c r="C16" s="1" t="s">
        <v>22</v>
      </c>
      <c r="F16" s="15">
        <v>5000</v>
      </c>
      <c r="H16" s="15">
        <v>5000</v>
      </c>
      <c r="J16" s="15">
        <v>5000</v>
      </c>
      <c r="L16" s="15">
        <v>5000</v>
      </c>
      <c r="N16" s="15" t="s">
        <v>34</v>
      </c>
      <c r="P16" s="15">
        <f t="shared" si="0"/>
        <v>20000</v>
      </c>
    </row>
    <row r="17" spans="1:17">
      <c r="A17" s="1" t="s">
        <v>75</v>
      </c>
      <c r="B17" s="1" t="s">
        <v>23</v>
      </c>
      <c r="C17" s="1" t="s">
        <v>22</v>
      </c>
      <c r="F17" s="15">
        <v>5000</v>
      </c>
      <c r="H17" s="15">
        <v>5000</v>
      </c>
      <c r="J17" s="15">
        <v>5000</v>
      </c>
      <c r="L17" s="15"/>
      <c r="N17" s="15" t="s">
        <v>34</v>
      </c>
      <c r="P17" s="15">
        <f t="shared" si="0"/>
        <v>15000</v>
      </c>
    </row>
    <row r="18" spans="1:17">
      <c r="A18" s="1" t="s">
        <v>35</v>
      </c>
      <c r="B18" s="1" t="s">
        <v>22</v>
      </c>
      <c r="C18" s="1" t="s">
        <v>22</v>
      </c>
      <c r="F18" s="15">
        <v>5000</v>
      </c>
      <c r="H18" s="15">
        <v>5000</v>
      </c>
      <c r="J18" s="15">
        <v>5000</v>
      </c>
      <c r="L18" s="15">
        <v>5000</v>
      </c>
      <c r="N18" s="15">
        <v>7500</v>
      </c>
      <c r="P18" s="15">
        <f t="shared" si="0"/>
        <v>27500</v>
      </c>
    </row>
    <row r="19" spans="1:17">
      <c r="A19" s="1" t="s">
        <v>66</v>
      </c>
      <c r="B19" s="1" t="s">
        <v>22</v>
      </c>
      <c r="C19" s="1" t="s">
        <v>22</v>
      </c>
      <c r="F19" s="15">
        <v>5000</v>
      </c>
      <c r="H19" s="15">
        <v>5000</v>
      </c>
      <c r="J19" s="15">
        <v>5000</v>
      </c>
      <c r="L19" s="15" t="s">
        <v>34</v>
      </c>
      <c r="N19" s="15">
        <v>7500</v>
      </c>
      <c r="P19" s="15">
        <f t="shared" si="0"/>
        <v>22500</v>
      </c>
    </row>
    <row r="20" spans="1:17">
      <c r="A20" s="1" t="s">
        <v>24</v>
      </c>
      <c r="B20" s="1" t="s">
        <v>22</v>
      </c>
      <c r="C20" s="1" t="s">
        <v>22</v>
      </c>
      <c r="D20" s="2">
        <v>42228</v>
      </c>
      <c r="E20" s="2">
        <v>42249</v>
      </c>
      <c r="F20" s="15">
        <v>5000</v>
      </c>
      <c r="G20" s="2">
        <v>42186</v>
      </c>
      <c r="H20" s="15">
        <v>5000</v>
      </c>
      <c r="I20" s="2">
        <v>42186</v>
      </c>
      <c r="J20" s="15">
        <v>5000</v>
      </c>
      <c r="K20" s="2">
        <v>42186</v>
      </c>
      <c r="L20" s="15" t="s">
        <v>34</v>
      </c>
      <c r="N20" s="15">
        <v>7500</v>
      </c>
      <c r="O20" s="2">
        <v>42186</v>
      </c>
      <c r="P20" s="15">
        <f t="shared" si="0"/>
        <v>22500</v>
      </c>
    </row>
    <row r="21" spans="1:17">
      <c r="A21" s="1" t="s">
        <v>4</v>
      </c>
      <c r="B21" s="1" t="s">
        <v>72</v>
      </c>
      <c r="C21" s="1" t="s">
        <v>22</v>
      </c>
      <c r="F21" s="15">
        <v>5000</v>
      </c>
      <c r="H21" s="15"/>
      <c r="J21" s="15">
        <v>5000</v>
      </c>
      <c r="L21" s="15"/>
      <c r="N21" s="15">
        <v>7500</v>
      </c>
      <c r="P21" s="15">
        <f t="shared" si="0"/>
        <v>17500</v>
      </c>
      <c r="Q21" s="8">
        <v>-17500</v>
      </c>
    </row>
    <row r="22" spans="1:17">
      <c r="A22" s="1" t="s">
        <v>77</v>
      </c>
      <c r="B22" s="1" t="s">
        <v>72</v>
      </c>
      <c r="C22" s="1" t="s">
        <v>22</v>
      </c>
      <c r="F22" s="15">
        <v>5000</v>
      </c>
      <c r="H22" s="15">
        <v>5000</v>
      </c>
      <c r="J22" s="15">
        <v>5000</v>
      </c>
      <c r="L22" s="15">
        <v>5000</v>
      </c>
      <c r="N22" s="15">
        <v>7500</v>
      </c>
      <c r="P22" s="15">
        <f t="shared" si="0"/>
        <v>27500</v>
      </c>
      <c r="Q22" s="8">
        <v>-27500</v>
      </c>
    </row>
    <row r="23" spans="1:17">
      <c r="A23" s="1" t="s">
        <v>56</v>
      </c>
      <c r="B23" s="1" t="s">
        <v>22</v>
      </c>
      <c r="C23" s="1" t="s">
        <v>22</v>
      </c>
      <c r="F23" s="15">
        <v>5000</v>
      </c>
      <c r="H23" s="15">
        <v>5000</v>
      </c>
      <c r="J23" s="15">
        <v>5000</v>
      </c>
      <c r="L23" s="15"/>
      <c r="N23" s="15">
        <v>7500</v>
      </c>
      <c r="P23" s="15">
        <f t="shared" si="0"/>
        <v>22500</v>
      </c>
    </row>
    <row r="24" spans="1:17">
      <c r="A24" s="1" t="s">
        <v>79</v>
      </c>
      <c r="B24" s="1" t="s">
        <v>72</v>
      </c>
      <c r="C24" s="1" t="s">
        <v>22</v>
      </c>
      <c r="F24" s="15"/>
      <c r="H24" s="15"/>
      <c r="J24" s="15"/>
      <c r="L24" s="15"/>
      <c r="N24" s="15">
        <v>7500</v>
      </c>
      <c r="P24" s="15">
        <f t="shared" si="0"/>
        <v>7500</v>
      </c>
      <c r="Q24" s="8">
        <v>-7500</v>
      </c>
    </row>
    <row r="25" spans="1:17">
      <c r="A25" s="1" t="s">
        <v>25</v>
      </c>
      <c r="B25" s="1" t="s">
        <v>23</v>
      </c>
      <c r="C25" s="1" t="s">
        <v>22</v>
      </c>
      <c r="F25" s="15">
        <v>5000</v>
      </c>
      <c r="H25" s="15">
        <v>5000</v>
      </c>
      <c r="J25" s="15">
        <v>5000</v>
      </c>
      <c r="L25" s="15">
        <v>5000</v>
      </c>
      <c r="N25" s="15" t="s">
        <v>34</v>
      </c>
      <c r="P25" s="15">
        <f t="shared" si="0"/>
        <v>20000</v>
      </c>
    </row>
    <row r="26" spans="1:17">
      <c r="A26" s="1" t="s">
        <v>26</v>
      </c>
      <c r="B26" s="1" t="s">
        <v>23</v>
      </c>
      <c r="C26" s="1" t="s">
        <v>22</v>
      </c>
      <c r="F26" s="15">
        <v>5000</v>
      </c>
      <c r="H26" s="15">
        <v>5000</v>
      </c>
      <c r="J26" s="15">
        <v>5000</v>
      </c>
      <c r="L26" s="15">
        <v>5000</v>
      </c>
      <c r="N26" s="15" t="s">
        <v>34</v>
      </c>
      <c r="P26" s="15">
        <f t="shared" si="0"/>
        <v>20000</v>
      </c>
    </row>
    <row r="27" spans="1:17">
      <c r="A27" s="1" t="s">
        <v>27</v>
      </c>
      <c r="B27" s="1" t="s">
        <v>23</v>
      </c>
      <c r="C27" s="1" t="s">
        <v>22</v>
      </c>
      <c r="F27" s="15">
        <v>5000</v>
      </c>
      <c r="H27" s="15">
        <v>5000</v>
      </c>
      <c r="J27" s="15">
        <v>5000</v>
      </c>
      <c r="L27" s="15">
        <v>5000</v>
      </c>
      <c r="N27" s="15" t="s">
        <v>34</v>
      </c>
      <c r="P27" s="15">
        <f t="shared" si="0"/>
        <v>20000</v>
      </c>
    </row>
    <row r="28" spans="1:17">
      <c r="A28" s="1" t="s">
        <v>42</v>
      </c>
      <c r="B28" s="1" t="s">
        <v>22</v>
      </c>
      <c r="C28" s="1" t="s">
        <v>22</v>
      </c>
      <c r="F28" s="15">
        <v>5000</v>
      </c>
      <c r="H28" s="15">
        <v>5000</v>
      </c>
      <c r="J28" s="15">
        <v>5000</v>
      </c>
      <c r="L28" s="15">
        <v>5000</v>
      </c>
      <c r="N28" s="15">
        <v>7500</v>
      </c>
      <c r="P28" s="15">
        <f t="shared" si="0"/>
        <v>27500</v>
      </c>
    </row>
    <row r="29" spans="1:17">
      <c r="A29" s="1" t="s">
        <v>28</v>
      </c>
      <c r="B29" s="1" t="s">
        <v>23</v>
      </c>
      <c r="C29" s="1" t="s">
        <v>22</v>
      </c>
      <c r="F29" s="15">
        <v>5000</v>
      </c>
      <c r="H29" s="15">
        <v>5000</v>
      </c>
      <c r="J29" s="15">
        <v>5000</v>
      </c>
      <c r="L29" s="15">
        <v>5000</v>
      </c>
      <c r="N29" s="15" t="s">
        <v>34</v>
      </c>
      <c r="P29" s="15">
        <f t="shared" si="0"/>
        <v>20000</v>
      </c>
    </row>
    <row r="30" spans="1:17">
      <c r="A30" s="1" t="s">
        <v>29</v>
      </c>
      <c r="B30" s="1" t="s">
        <v>23</v>
      </c>
      <c r="C30" s="1" t="s">
        <v>22</v>
      </c>
      <c r="F30" s="15">
        <v>5000</v>
      </c>
      <c r="H30" s="15">
        <v>5000</v>
      </c>
      <c r="J30" s="15">
        <v>5000</v>
      </c>
      <c r="L30" s="15">
        <v>5000</v>
      </c>
      <c r="N30" s="15" t="s">
        <v>34</v>
      </c>
      <c r="P30" s="15">
        <f t="shared" si="0"/>
        <v>20000</v>
      </c>
    </row>
    <row r="31" spans="1:17">
      <c r="A31" s="1" t="s">
        <v>30</v>
      </c>
      <c r="B31" s="1" t="s">
        <v>23</v>
      </c>
      <c r="C31" s="1" t="s">
        <v>22</v>
      </c>
      <c r="F31" s="15">
        <v>5000</v>
      </c>
      <c r="H31" s="15">
        <v>5000</v>
      </c>
      <c r="J31" s="15">
        <v>5000</v>
      </c>
      <c r="L31" s="15">
        <v>5000</v>
      </c>
      <c r="N31" s="15" t="s">
        <v>34</v>
      </c>
      <c r="P31" s="15">
        <f t="shared" si="0"/>
        <v>20000</v>
      </c>
    </row>
    <row r="32" spans="1:17">
      <c r="A32" s="1" t="s">
        <v>31</v>
      </c>
      <c r="B32" s="1" t="s">
        <v>23</v>
      </c>
      <c r="C32" s="1" t="s">
        <v>22</v>
      </c>
      <c r="F32" s="15">
        <v>5000</v>
      </c>
      <c r="H32" s="15">
        <v>5000</v>
      </c>
      <c r="J32" s="15">
        <v>5000</v>
      </c>
      <c r="L32" s="15">
        <v>5000</v>
      </c>
      <c r="N32" s="15" t="s">
        <v>34</v>
      </c>
      <c r="P32" s="15">
        <f t="shared" si="0"/>
        <v>20000</v>
      </c>
    </row>
    <row r="33" spans="1:17">
      <c r="A33" s="1" t="s">
        <v>43</v>
      </c>
      <c r="B33" s="1" t="s">
        <v>22</v>
      </c>
      <c r="C33" s="1" t="s">
        <v>22</v>
      </c>
      <c r="F33" s="15">
        <v>5000</v>
      </c>
      <c r="H33" s="15">
        <v>5000</v>
      </c>
      <c r="J33" s="15">
        <v>5000</v>
      </c>
      <c r="L33" s="15">
        <v>5000</v>
      </c>
      <c r="N33" s="15">
        <v>7500</v>
      </c>
      <c r="P33" s="15">
        <f t="shared" si="0"/>
        <v>27500</v>
      </c>
    </row>
    <row r="34" spans="1:17">
      <c r="A34" s="1" t="s">
        <v>65</v>
      </c>
      <c r="B34" s="1" t="s">
        <v>72</v>
      </c>
      <c r="C34" s="1" t="s">
        <v>22</v>
      </c>
      <c r="F34" s="15">
        <v>5000</v>
      </c>
      <c r="H34" s="15">
        <v>5000</v>
      </c>
      <c r="J34" s="15">
        <v>5000</v>
      </c>
      <c r="L34" s="15">
        <v>5000</v>
      </c>
      <c r="N34" s="15">
        <v>7500</v>
      </c>
      <c r="P34" s="15">
        <f t="shared" ref="P34:P63" si="1">SUM(F34,H34,J34,L34,N34)</f>
        <v>27500</v>
      </c>
      <c r="Q34" s="8">
        <v>-27500</v>
      </c>
    </row>
    <row r="35" spans="1:17">
      <c r="A35" s="1" t="s">
        <v>58</v>
      </c>
      <c r="B35" s="1" t="s">
        <v>22</v>
      </c>
      <c r="C35" s="1" t="s">
        <v>22</v>
      </c>
      <c r="F35" s="15">
        <v>5000</v>
      </c>
      <c r="H35" s="15">
        <v>5000</v>
      </c>
      <c r="J35" s="15">
        <v>5000</v>
      </c>
      <c r="L35" s="15">
        <v>5000</v>
      </c>
      <c r="N35" s="15">
        <v>7500</v>
      </c>
      <c r="P35" s="15">
        <f t="shared" si="1"/>
        <v>27500</v>
      </c>
    </row>
    <row r="36" spans="1:17">
      <c r="A36" s="1" t="s">
        <v>33</v>
      </c>
      <c r="B36" s="1" t="s">
        <v>22</v>
      </c>
      <c r="C36" s="1" t="s">
        <v>22</v>
      </c>
      <c r="F36" s="15">
        <v>5000</v>
      </c>
      <c r="H36" s="15">
        <v>5000</v>
      </c>
      <c r="J36" s="15">
        <v>5000</v>
      </c>
      <c r="L36" s="15">
        <v>5000</v>
      </c>
      <c r="N36" s="15">
        <v>7500</v>
      </c>
      <c r="P36" s="15">
        <f t="shared" si="1"/>
        <v>27500</v>
      </c>
    </row>
    <row r="37" spans="1:17">
      <c r="A37" s="1" t="s">
        <v>10</v>
      </c>
      <c r="B37" s="1" t="s">
        <v>22</v>
      </c>
      <c r="C37" s="1" t="s">
        <v>22</v>
      </c>
      <c r="F37" s="15">
        <v>5000</v>
      </c>
      <c r="H37" s="15">
        <v>5000</v>
      </c>
      <c r="J37" s="15">
        <v>5000</v>
      </c>
      <c r="L37" s="15">
        <v>5000</v>
      </c>
      <c r="N37" s="15">
        <v>7500</v>
      </c>
      <c r="P37" s="15">
        <f t="shared" si="1"/>
        <v>27500</v>
      </c>
    </row>
    <row r="38" spans="1:17">
      <c r="A38" s="1" t="s">
        <v>52</v>
      </c>
      <c r="B38" s="1" t="s">
        <v>23</v>
      </c>
      <c r="C38" s="1" t="s">
        <v>22</v>
      </c>
      <c r="F38" s="15">
        <v>5000</v>
      </c>
      <c r="H38" s="15"/>
      <c r="J38" s="15"/>
      <c r="L38" s="15"/>
      <c r="N38" s="15" t="s">
        <v>34</v>
      </c>
      <c r="P38" s="15">
        <f t="shared" si="1"/>
        <v>5000</v>
      </c>
    </row>
    <row r="39" spans="1:17">
      <c r="A39" s="1" t="s">
        <v>80</v>
      </c>
      <c r="B39" s="1" t="s">
        <v>72</v>
      </c>
      <c r="C39" s="1" t="s">
        <v>22</v>
      </c>
      <c r="F39" s="15">
        <v>5000</v>
      </c>
      <c r="H39" s="15">
        <v>5000</v>
      </c>
      <c r="J39" s="15">
        <v>5000</v>
      </c>
      <c r="L39" s="15">
        <v>5000</v>
      </c>
      <c r="N39" s="15">
        <v>7500</v>
      </c>
      <c r="P39" s="15">
        <f t="shared" si="1"/>
        <v>27500</v>
      </c>
      <c r="Q39" s="8">
        <v>-27500</v>
      </c>
    </row>
    <row r="40" spans="1:17">
      <c r="A40" s="1" t="s">
        <v>60</v>
      </c>
      <c r="B40" s="1" t="s">
        <v>22</v>
      </c>
      <c r="C40" s="1" t="s">
        <v>22</v>
      </c>
      <c r="F40" s="15"/>
      <c r="H40" s="15"/>
      <c r="J40" s="15">
        <v>5000</v>
      </c>
      <c r="L40" s="15"/>
      <c r="N40" s="15">
        <v>7500</v>
      </c>
      <c r="P40" s="15">
        <f t="shared" si="1"/>
        <v>12500</v>
      </c>
    </row>
    <row r="41" spans="1:17">
      <c r="A41" s="1" t="s">
        <v>81</v>
      </c>
      <c r="B41" s="1" t="s">
        <v>72</v>
      </c>
      <c r="C41" s="1" t="s">
        <v>22</v>
      </c>
      <c r="F41" s="15">
        <v>5000</v>
      </c>
      <c r="H41" s="15">
        <v>5000</v>
      </c>
      <c r="J41" s="15">
        <v>5000</v>
      </c>
      <c r="L41" s="15">
        <v>5000</v>
      </c>
      <c r="N41" s="15">
        <v>7500</v>
      </c>
      <c r="P41" s="15">
        <f t="shared" si="1"/>
        <v>27500</v>
      </c>
      <c r="Q41" s="8">
        <v>-27500</v>
      </c>
    </row>
    <row r="42" spans="1:17">
      <c r="A42" s="1" t="s">
        <v>9</v>
      </c>
      <c r="B42" s="1" t="s">
        <v>22</v>
      </c>
      <c r="C42" s="1" t="s">
        <v>22</v>
      </c>
      <c r="F42" s="15">
        <v>5000</v>
      </c>
      <c r="H42" s="15">
        <v>5000</v>
      </c>
      <c r="J42" s="15">
        <v>5000</v>
      </c>
      <c r="L42" s="15">
        <v>5000</v>
      </c>
      <c r="N42" s="15">
        <v>7500</v>
      </c>
      <c r="P42" s="15">
        <f t="shared" si="1"/>
        <v>27500</v>
      </c>
    </row>
    <row r="43" spans="1:17">
      <c r="A43" s="1" t="s">
        <v>3</v>
      </c>
      <c r="B43" s="1" t="s">
        <v>72</v>
      </c>
      <c r="C43" s="1" t="s">
        <v>22</v>
      </c>
      <c r="F43" s="15">
        <v>5000</v>
      </c>
      <c r="H43" s="15"/>
      <c r="J43" s="15">
        <v>5000</v>
      </c>
      <c r="L43" s="15"/>
      <c r="N43" s="15">
        <v>7500</v>
      </c>
      <c r="P43" s="15">
        <f t="shared" si="1"/>
        <v>17500</v>
      </c>
      <c r="Q43" s="8">
        <v>-17500</v>
      </c>
    </row>
    <row r="44" spans="1:17">
      <c r="A44" s="1" t="s">
        <v>53</v>
      </c>
      <c r="B44" s="1" t="s">
        <v>23</v>
      </c>
      <c r="C44" s="1" t="s">
        <v>22</v>
      </c>
      <c r="F44" s="15">
        <v>5000</v>
      </c>
      <c r="H44" s="15"/>
      <c r="J44" s="15"/>
      <c r="L44" s="15"/>
      <c r="N44" s="15" t="s">
        <v>34</v>
      </c>
      <c r="P44" s="15">
        <f t="shared" si="1"/>
        <v>5000</v>
      </c>
    </row>
    <row r="45" spans="1:17">
      <c r="A45" s="1" t="s">
        <v>11</v>
      </c>
      <c r="B45" s="1" t="s">
        <v>22</v>
      </c>
      <c r="C45" s="9" t="s">
        <v>23</v>
      </c>
      <c r="F45" s="15" t="s">
        <v>34</v>
      </c>
      <c r="H45" s="15" t="s">
        <v>34</v>
      </c>
      <c r="J45" s="15" t="s">
        <v>34</v>
      </c>
      <c r="L45" s="15" t="s">
        <v>34</v>
      </c>
      <c r="N45" s="15" t="s">
        <v>34</v>
      </c>
      <c r="P45" s="15">
        <f t="shared" si="1"/>
        <v>0</v>
      </c>
    </row>
    <row r="46" spans="1:17">
      <c r="A46" s="1" t="s">
        <v>8</v>
      </c>
      <c r="B46" s="1" t="s">
        <v>23</v>
      </c>
      <c r="C46" s="1" t="s">
        <v>22</v>
      </c>
      <c r="F46" s="15">
        <v>5000</v>
      </c>
      <c r="H46" s="15">
        <v>5000</v>
      </c>
      <c r="J46" s="15">
        <v>5000</v>
      </c>
      <c r="L46" s="15">
        <v>5000</v>
      </c>
      <c r="N46" s="15" t="s">
        <v>34</v>
      </c>
      <c r="P46" s="15">
        <f t="shared" si="1"/>
        <v>20000</v>
      </c>
    </row>
    <row r="47" spans="1:17">
      <c r="A47" s="1" t="s">
        <v>85</v>
      </c>
      <c r="B47" s="1" t="s">
        <v>22</v>
      </c>
      <c r="C47" s="1" t="s">
        <v>22</v>
      </c>
      <c r="F47" s="15">
        <v>5000</v>
      </c>
      <c r="H47" s="15">
        <v>5000</v>
      </c>
      <c r="J47" s="15">
        <v>5000</v>
      </c>
      <c r="L47" s="15"/>
      <c r="N47" s="15">
        <v>7500</v>
      </c>
      <c r="P47" s="15">
        <f t="shared" si="1"/>
        <v>22500</v>
      </c>
    </row>
    <row r="48" spans="1:17">
      <c r="A48" s="1" t="s">
        <v>37</v>
      </c>
      <c r="B48" s="1" t="s">
        <v>22</v>
      </c>
      <c r="C48" s="1" t="s">
        <v>22</v>
      </c>
      <c r="F48" s="15"/>
      <c r="H48" s="15"/>
      <c r="J48" s="15">
        <v>5000</v>
      </c>
      <c r="L48" s="15"/>
      <c r="N48" s="15">
        <v>7500</v>
      </c>
      <c r="P48" s="15">
        <f t="shared" si="1"/>
        <v>12500</v>
      </c>
    </row>
    <row r="49" spans="1:17">
      <c r="A49" s="1" t="s">
        <v>76</v>
      </c>
      <c r="B49" s="1" t="s">
        <v>23</v>
      </c>
      <c r="C49" s="1" t="s">
        <v>22</v>
      </c>
      <c r="F49" s="15">
        <v>5000</v>
      </c>
      <c r="H49" s="15">
        <v>5000</v>
      </c>
      <c r="J49" s="15">
        <v>5000</v>
      </c>
      <c r="L49" s="15"/>
      <c r="N49" s="15" t="s">
        <v>34</v>
      </c>
      <c r="P49" s="15">
        <f t="shared" si="1"/>
        <v>15000</v>
      </c>
    </row>
    <row r="50" spans="1:17">
      <c r="A50" s="1" t="s">
        <v>1</v>
      </c>
      <c r="B50" s="1" t="s">
        <v>22</v>
      </c>
      <c r="C50" s="1" t="s">
        <v>22</v>
      </c>
      <c r="F50" s="15"/>
      <c r="H50" s="15"/>
      <c r="J50" s="15">
        <v>5000</v>
      </c>
      <c r="L50" s="15">
        <v>5000</v>
      </c>
      <c r="N50" s="15">
        <v>7500</v>
      </c>
      <c r="P50" s="15">
        <f t="shared" si="1"/>
        <v>17500</v>
      </c>
    </row>
    <row r="51" spans="1:17">
      <c r="A51" s="1" t="s">
        <v>36</v>
      </c>
      <c r="B51" s="1" t="s">
        <v>22</v>
      </c>
      <c r="C51" s="1" t="s">
        <v>22</v>
      </c>
      <c r="F51" s="15"/>
      <c r="H51" s="15"/>
      <c r="J51" s="15">
        <v>5000</v>
      </c>
      <c r="L51" s="15"/>
      <c r="N51" s="15">
        <v>7500</v>
      </c>
      <c r="P51" s="15">
        <f t="shared" si="1"/>
        <v>12500</v>
      </c>
    </row>
    <row r="52" spans="1:17">
      <c r="A52" s="1" t="s">
        <v>82</v>
      </c>
      <c r="B52" s="1" t="s">
        <v>88</v>
      </c>
      <c r="C52" s="1" t="s">
        <v>22</v>
      </c>
      <c r="F52" s="15">
        <v>5000</v>
      </c>
      <c r="H52" s="15">
        <v>5000</v>
      </c>
      <c r="J52" s="15">
        <v>5000</v>
      </c>
      <c r="L52" s="15">
        <v>5000</v>
      </c>
      <c r="N52" s="15">
        <v>7500</v>
      </c>
      <c r="P52" s="15">
        <f t="shared" si="1"/>
        <v>27500</v>
      </c>
      <c r="Q52" s="8">
        <v>-27500</v>
      </c>
    </row>
    <row r="53" spans="1:17">
      <c r="A53" s="1" t="s">
        <v>15</v>
      </c>
      <c r="B53" s="1" t="s">
        <v>22</v>
      </c>
      <c r="C53" s="10" t="s">
        <v>22</v>
      </c>
      <c r="F53" s="15"/>
      <c r="H53" s="15"/>
      <c r="J53" s="15">
        <v>5000</v>
      </c>
      <c r="L53" s="15">
        <v>5000</v>
      </c>
      <c r="N53" s="15">
        <v>7500</v>
      </c>
      <c r="P53" s="15">
        <f t="shared" si="1"/>
        <v>17500</v>
      </c>
    </row>
    <row r="54" spans="1:17">
      <c r="A54" s="1" t="s">
        <v>57</v>
      </c>
      <c r="B54" s="1" t="s">
        <v>23</v>
      </c>
      <c r="C54" s="1" t="s">
        <v>22</v>
      </c>
      <c r="F54" s="15">
        <v>5000</v>
      </c>
      <c r="H54" s="15"/>
      <c r="J54" s="15"/>
      <c r="L54" s="15"/>
      <c r="N54" s="15" t="s">
        <v>34</v>
      </c>
      <c r="P54" s="15">
        <f t="shared" si="1"/>
        <v>5000</v>
      </c>
    </row>
    <row r="55" spans="1:17">
      <c r="A55" s="1" t="s">
        <v>38</v>
      </c>
      <c r="B55" s="1" t="s">
        <v>22</v>
      </c>
      <c r="C55" s="1" t="s">
        <v>22</v>
      </c>
      <c r="F55" s="15">
        <v>5000</v>
      </c>
      <c r="H55" s="15">
        <v>5000</v>
      </c>
      <c r="J55" s="15">
        <v>5000</v>
      </c>
      <c r="L55" s="15"/>
      <c r="N55" s="15">
        <v>7500</v>
      </c>
      <c r="P55" s="15">
        <f t="shared" si="1"/>
        <v>22500</v>
      </c>
    </row>
    <row r="56" spans="1:17">
      <c r="A56" s="1" t="s">
        <v>44</v>
      </c>
      <c r="B56" s="1" t="s">
        <v>23</v>
      </c>
      <c r="C56" s="1" t="s">
        <v>22</v>
      </c>
      <c r="F56" s="15"/>
      <c r="H56" s="15"/>
      <c r="J56" s="15">
        <v>5000</v>
      </c>
      <c r="L56" s="15"/>
      <c r="N56" s="15" t="s">
        <v>34</v>
      </c>
      <c r="P56" s="15">
        <f t="shared" si="1"/>
        <v>5000</v>
      </c>
    </row>
    <row r="57" spans="1:17">
      <c r="A57" s="1" t="s">
        <v>78</v>
      </c>
      <c r="B57" s="1" t="s">
        <v>72</v>
      </c>
      <c r="C57" s="1" t="s">
        <v>22</v>
      </c>
      <c r="F57" s="15">
        <v>5000</v>
      </c>
      <c r="H57" s="15">
        <v>5000</v>
      </c>
      <c r="J57" s="15">
        <v>5000</v>
      </c>
      <c r="L57" s="15"/>
      <c r="N57" s="15">
        <v>7500</v>
      </c>
      <c r="P57" s="15">
        <f t="shared" si="1"/>
        <v>22500</v>
      </c>
      <c r="Q57" s="8">
        <v>-22500</v>
      </c>
    </row>
    <row r="58" spans="1:17">
      <c r="A58" s="1" t="s">
        <v>54</v>
      </c>
      <c r="B58" s="1" t="s">
        <v>23</v>
      </c>
      <c r="C58" s="1" t="s">
        <v>22</v>
      </c>
      <c r="F58" s="15">
        <v>5000</v>
      </c>
      <c r="H58" s="15"/>
      <c r="J58" s="15"/>
      <c r="L58" s="15"/>
      <c r="N58" s="15" t="s">
        <v>34</v>
      </c>
      <c r="P58" s="15">
        <f t="shared" si="1"/>
        <v>5000</v>
      </c>
    </row>
    <row r="59" spans="1:17">
      <c r="A59" s="1" t="s">
        <v>0</v>
      </c>
      <c r="B59" s="1" t="s">
        <v>22</v>
      </c>
      <c r="C59" s="1" t="s">
        <v>22</v>
      </c>
      <c r="F59" s="15"/>
      <c r="H59" s="15"/>
      <c r="J59" s="15">
        <v>5000</v>
      </c>
      <c r="L59" s="15"/>
      <c r="N59" s="15">
        <v>7500</v>
      </c>
      <c r="P59" s="15">
        <f t="shared" si="1"/>
        <v>12500</v>
      </c>
    </row>
    <row r="60" spans="1:17">
      <c r="A60" s="1" t="s">
        <v>13</v>
      </c>
      <c r="B60" s="1" t="s">
        <v>22</v>
      </c>
      <c r="C60" s="1" t="s">
        <v>22</v>
      </c>
      <c r="F60" s="15">
        <v>5000</v>
      </c>
      <c r="H60" s="15">
        <v>5000</v>
      </c>
      <c r="J60" s="15">
        <v>5000</v>
      </c>
      <c r="L60" s="15">
        <v>5000</v>
      </c>
      <c r="N60" s="15">
        <v>7500</v>
      </c>
      <c r="P60" s="15">
        <f t="shared" si="1"/>
        <v>27500</v>
      </c>
    </row>
    <row r="61" spans="1:17">
      <c r="A61" s="1" t="s">
        <v>14</v>
      </c>
      <c r="B61" s="1" t="s">
        <v>22</v>
      </c>
      <c r="C61" s="1" t="s">
        <v>22</v>
      </c>
      <c r="F61" s="15">
        <v>5000</v>
      </c>
      <c r="H61" s="15">
        <v>5000</v>
      </c>
      <c r="J61" s="15">
        <v>5000</v>
      </c>
      <c r="L61" s="15">
        <v>5000</v>
      </c>
      <c r="N61" s="15">
        <v>7500</v>
      </c>
      <c r="P61" s="15">
        <f t="shared" si="1"/>
        <v>27500</v>
      </c>
    </row>
    <row r="62" spans="1:17">
      <c r="A62" s="1" t="s">
        <v>40</v>
      </c>
      <c r="B62" s="1" t="s">
        <v>23</v>
      </c>
      <c r="C62" s="1" t="s">
        <v>22</v>
      </c>
      <c r="F62" s="15">
        <v>5000</v>
      </c>
      <c r="H62" s="15">
        <v>5000</v>
      </c>
      <c r="J62" s="15">
        <v>5000</v>
      </c>
      <c r="L62" s="15">
        <v>5000</v>
      </c>
      <c r="N62" s="15" t="s">
        <v>34</v>
      </c>
      <c r="P62" s="15">
        <f t="shared" si="1"/>
        <v>20000</v>
      </c>
    </row>
    <row r="63" spans="1:17">
      <c r="A63" s="1" t="s">
        <v>64</v>
      </c>
      <c r="B63" s="1" t="s">
        <v>72</v>
      </c>
      <c r="C63" s="1" t="s">
        <v>22</v>
      </c>
      <c r="F63" s="15">
        <v>5000</v>
      </c>
      <c r="H63" s="15">
        <v>5000</v>
      </c>
      <c r="J63" s="15">
        <v>5000</v>
      </c>
      <c r="L63" s="15">
        <v>5000</v>
      </c>
      <c r="N63" s="15">
        <v>7500</v>
      </c>
      <c r="P63" s="15">
        <f t="shared" si="1"/>
        <v>27500</v>
      </c>
      <c r="Q63" s="8">
        <v>-27500</v>
      </c>
    </row>
    <row r="64" spans="1:17" ht="13.5" thickBot="1">
      <c r="F64" s="15"/>
      <c r="H64" s="15"/>
      <c r="J64" s="15"/>
      <c r="L64" s="15"/>
      <c r="N64" s="15"/>
      <c r="P64" s="18"/>
    </row>
    <row r="65" spans="1:16" ht="27" thickTop="1" thickBot="1">
      <c r="C65" s="19" t="s">
        <v>46</v>
      </c>
      <c r="D65" s="21"/>
      <c r="E65" s="21"/>
      <c r="F65" s="20">
        <f>SUM(F2:F63)</f>
        <v>260000</v>
      </c>
      <c r="G65" s="21"/>
      <c r="H65" s="20">
        <f>SUM(H2:H63)</f>
        <v>215000</v>
      </c>
      <c r="I65" s="21"/>
      <c r="J65" s="20">
        <f>SUM(J2:J63)</f>
        <v>280000</v>
      </c>
      <c r="K65" s="21"/>
      <c r="L65" s="20">
        <f>SUM(L2:L63)</f>
        <v>160000</v>
      </c>
      <c r="M65" s="21"/>
      <c r="N65" s="22">
        <f>SUM(N2:N63)</f>
        <v>322500</v>
      </c>
      <c r="P65" s="18"/>
    </row>
    <row r="66" spans="1:16" ht="13.5" thickTop="1">
      <c r="F66" s="15"/>
      <c r="H66" s="15"/>
      <c r="J66" s="15"/>
      <c r="L66" s="15"/>
      <c r="N66" s="15"/>
      <c r="P66" s="18"/>
    </row>
    <row r="67" spans="1:16" ht="31.5">
      <c r="O67" s="13" t="s">
        <v>49</v>
      </c>
      <c r="P67" s="6">
        <f>SUM(P2:P64)</f>
        <v>1237500</v>
      </c>
    </row>
    <row r="68" spans="1:16" ht="63.75">
      <c r="A68" s="3" t="s">
        <v>73</v>
      </c>
      <c r="O68" s="11" t="s">
        <v>84</v>
      </c>
      <c r="P68" s="7">
        <f>SUM(Q2:Q64)</f>
        <v>-315000</v>
      </c>
    </row>
    <row r="69" spans="1:16" ht="25.5">
      <c r="O69" s="11" t="s">
        <v>61</v>
      </c>
      <c r="P69" s="5">
        <f>SUM(P67:P68)</f>
        <v>922500</v>
      </c>
    </row>
  </sheetData>
  <autoFilter ref="A1:Q69">
    <filterColumn colId="3"/>
    <filterColumn colId="4"/>
  </autoFilter>
  <sortState ref="A2:P43">
    <sortCondition ref="A2:A43"/>
  </sortState>
  <printOptions gridLines="1"/>
  <pageMargins left="0.45" right="0.45" top="0.5" bottom="0.5" header="0.3" footer="0.3"/>
  <pageSetup scale="56" orientation="landscape" r:id="rId1"/>
  <headerFooter>
    <oddHeader>&amp;L2014-2015 eTranscriptCA Mini Grant Status</oddHeader>
    <oddFooter>&amp;L&amp;F&amp;Cprinted &amp;D&amp;Rpage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Lenny Robison</dc:creator>
  <cp:lastModifiedBy>Lenny Robison</cp:lastModifiedBy>
  <cp:lastPrinted>2015-10-05T02:18:14Z</cp:lastPrinted>
  <dcterms:created xsi:type="dcterms:W3CDTF">2014-09-17T16:57:47Z</dcterms:created>
  <dcterms:modified xsi:type="dcterms:W3CDTF">2015-10-05T02:20:07Z</dcterms:modified>
</cp:coreProperties>
</file>